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https://creditexchangegroup.sharepoint.com/sites/dockdock/Sharepoint/01 dockdock - Sales &amp; Marketing/NOW3/"/>
    </mc:Choice>
  </mc:AlternateContent>
  <xr:revisionPtr revIDLastSave="25" documentId="8_{49B104B6-A1DE-4203-957D-E0FB6C7E64D5}" xr6:coauthVersionLast="45" xr6:coauthVersionMax="45" xr10:uidLastSave="{D88B4C97-4FF0-4433-BF9C-81964A142ACC}"/>
  <bookViews>
    <workbookView xWindow="-108" yWindow="-108" windowWidth="23256" windowHeight="12576" xr2:uid="{22F59188-4746-4A01-A1F4-54408154D1B7}"/>
  </bookViews>
  <sheets>
    <sheet name="Blad1" sheetId="1"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1" l="1"/>
  <c r="D14" i="1"/>
  <c r="B14" i="1"/>
  <c r="F15" i="1"/>
  <c r="F16" i="1" s="1"/>
  <c r="F17" i="1" s="1"/>
  <c r="D15" i="1"/>
  <c r="D16" i="1" s="1"/>
  <c r="D17" i="1" s="1"/>
  <c r="B15" i="1"/>
  <c r="F11" i="1"/>
  <c r="F10" i="1" s="1"/>
  <c r="D11" i="1"/>
  <c r="B11" i="1"/>
  <c r="B10" i="1" s="1"/>
  <c r="F19" i="1" l="1"/>
  <c r="B16" i="1"/>
  <c r="B17" i="1" s="1"/>
  <c r="B19" i="1" s="1"/>
  <c r="B20" i="1" s="1"/>
  <c r="B21" i="1" s="1"/>
  <c r="B23" i="1" s="1"/>
  <c r="B24" i="1" s="1"/>
  <c r="D10" i="1"/>
  <c r="D19" i="1" s="1"/>
  <c r="D20" i="1" s="1"/>
  <c r="D21" i="1" s="1"/>
  <c r="D23" i="1" s="1"/>
  <c r="D24" i="1" s="1"/>
  <c r="F20" i="1" l="1"/>
  <c r="F21" i="1" s="1"/>
  <c r="F23" i="1" s="1"/>
  <c r="F24" i="1" s="1"/>
</calcChain>
</file>

<file path=xl/sharedStrings.xml><?xml version="1.0" encoding="utf-8"?>
<sst xmlns="http://schemas.openxmlformats.org/spreadsheetml/2006/main" count="24" uniqueCount="24">
  <si>
    <t>Uw jaaromzet over 2019</t>
  </si>
  <si>
    <t>De loonsom over juni 2020 (SV loon)</t>
  </si>
  <si>
    <t>1-10-2020 / 31-12-2020</t>
  </si>
  <si>
    <t>1-1-2021 / 31-3-2021</t>
  </si>
  <si>
    <t>1-4-2021 / 30-6-2021</t>
  </si>
  <si>
    <t xml:space="preserve">Omzetdaling in periode </t>
  </si>
  <si>
    <t>Minimaal vereiste omzetdaling voor tegemoetkoming</t>
  </si>
  <si>
    <t>Verwachte omzet in kwartaal</t>
  </si>
  <si>
    <t>Loonsom voor 3 maanden</t>
  </si>
  <si>
    <t>Forfetaire opslag (40%)</t>
  </si>
  <si>
    <t>Totale loonsom</t>
  </si>
  <si>
    <t>Kwartaal</t>
  </si>
  <si>
    <t>Correctie afbouw loonsom</t>
  </si>
  <si>
    <t>Tegemoetkoming loonkosten ex correctie afbouw loonsom</t>
  </si>
  <si>
    <t>Maximale afbouw loonsom zonder verlaging tegemoetkoming</t>
  </si>
  <si>
    <t>Tegemoetkoming loonkosten</t>
  </si>
  <si>
    <t>Uitkering voorschot (80%) van tegemoetkoming (3 termijnen)</t>
  </si>
  <si>
    <t xml:space="preserve">Per termijn </t>
  </si>
  <si>
    <t>Berekening verwachte tegemoetkoming NOW 3 voor 3 tijdvakken</t>
  </si>
  <si>
    <t>Disclaimer: Deze rekenhulp is met veel zorg samengesteld. Indien de uitkomst van deze berekening onjuist is, aanvaarden wij daarvoor geen enkele aansprakelijkheid, noch kunt u enige rechten ontlenen aan deze berekening.</t>
  </si>
  <si>
    <t xml:space="preserve">SV-loon: De loonsom bestaat uit het loon waarover de premies werknemersverzekeringen worden afgedragen, het SV-loon. Het UWV gebruikt daarbij in beginsel de loonsom van juni 2020. Het loon van alle werknemers die in juni 2020 bij de aanvrager in dienst waren tellen hierin mee. Voor de berekening van de subsidie telt maximaal €  9.691 van het SV-loon per werknemer mee in de NOW 3.1 en 3.2; voor de NOW 3.3 telt maximaal € 4.845 van het SV-loon per werknemer mee. </t>
  </si>
  <si>
    <t>Bron: https://www.rijksoverheid.nl/onderwerpen/coronavirus-financiele-regelingen/overzicht-financiele-regelingen/now/informatie-ter-voorbereiding-op-het-aanvragen-van-now3</t>
  </si>
  <si>
    <t>Verwachte loonsomdaling in kwartaal (in %)</t>
  </si>
  <si>
    <t xml:space="preserve">Loonsomdaling: Werkgevers krijgen binnen de NOW-3 de mogelijkheid hun loonsom tijdens de subsidieperiode met een bepaald percentage te laten dalen ten opzichte van juni 2020, zonder dat dat gevolgen heeft voor de tegemoetkoming.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</si>
</sst>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_ ;_ &quot;€&quot;\ * \-#,##0_ ;_ &quot;€&quot;\ * &quot;-&quot;??_ ;_ @_ "/>
  </numFmts>
  <fonts count="10" x14ac:knownFonts="1">
    <font>
      <sz val="11"/>
      <color theme="1"/>
      <name val="Calibri"/>
      <family val="2"/>
      <scheme val="minor"/>
    </font>
    <font>
      <sz val="11"/>
      <color theme="1"/>
      <name val="Calibri"/>
      <family val="2"/>
      <scheme val="minor"/>
    </font>
    <font>
      <sz val="11"/>
      <color theme="1"/>
      <name val="Work Sans"/>
      <family val="3"/>
    </font>
    <font>
      <b/>
      <sz val="11"/>
      <color theme="0"/>
      <name val="Work Sans"/>
      <family val="3"/>
    </font>
    <font>
      <sz val="11"/>
      <color theme="0"/>
      <name val="Work Sans"/>
      <family val="3"/>
    </font>
    <font>
      <b/>
      <sz val="11"/>
      <color rgb="FF5542C6"/>
      <name val="Work Sans"/>
      <family val="3"/>
    </font>
    <font>
      <sz val="9"/>
      <color rgb="FF5542C6"/>
      <name val="Work Sans"/>
      <family val="3"/>
    </font>
    <font>
      <sz val="9"/>
      <color theme="1"/>
      <name val="Work Sans"/>
      <family val="3"/>
    </font>
    <font>
      <u/>
      <sz val="11"/>
      <color theme="10"/>
      <name val="Calibri"/>
      <family val="2"/>
      <scheme val="minor"/>
    </font>
    <font>
      <sz val="11"/>
      <color rgb="FFEBE8F8"/>
      <name val="Work Sans"/>
      <family val="3"/>
    </font>
  </fonts>
  <fills count="5">
    <fill>
      <patternFill patternType="none"/>
    </fill>
    <fill>
      <patternFill patternType="gray125"/>
    </fill>
    <fill>
      <patternFill patternType="solid">
        <fgColor rgb="FF5542C6"/>
        <bgColor indexed="64"/>
      </patternFill>
    </fill>
    <fill>
      <patternFill patternType="solid">
        <fgColor rgb="FFD7D2F2"/>
        <bgColor indexed="64"/>
      </patternFill>
    </fill>
    <fill>
      <patternFill patternType="solid">
        <fgColor rgb="FFEBE8F8"/>
        <bgColor indexed="64"/>
      </patternFill>
    </fill>
  </fills>
  <borders count="2">
    <border>
      <left/>
      <right/>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23">
    <xf numFmtId="0" fontId="0" fillId="0" borderId="0" xfId="0"/>
    <xf numFmtId="0" fontId="2" fillId="4" borderId="0" xfId="0" applyFont="1" applyFill="1" applyProtection="1"/>
    <xf numFmtId="0" fontId="9" fillId="4" borderId="0" xfId="0" applyFont="1" applyFill="1" applyProtection="1"/>
    <xf numFmtId="0" fontId="4" fillId="4" borderId="0" xfId="0" applyFont="1" applyFill="1" applyProtection="1"/>
    <xf numFmtId="0" fontId="2" fillId="0" borderId="0" xfId="0" applyFont="1" applyProtection="1"/>
    <xf numFmtId="9" fontId="2" fillId="4" borderId="0" xfId="2" applyFont="1" applyFill="1" applyProtection="1"/>
    <xf numFmtId="9" fontId="2" fillId="4" borderId="0" xfId="0" applyNumberFormat="1" applyFont="1" applyFill="1" applyProtection="1"/>
    <xf numFmtId="9" fontId="9" fillId="4" borderId="0" xfId="0" applyNumberFormat="1" applyFont="1" applyFill="1" applyProtection="1"/>
    <xf numFmtId="9" fontId="4" fillId="4" borderId="0" xfId="0" applyNumberFormat="1" applyFont="1" applyFill="1" applyProtection="1"/>
    <xf numFmtId="164" fontId="2" fillId="4" borderId="0" xfId="0" applyNumberFormat="1" applyFont="1" applyFill="1" applyProtection="1"/>
    <xf numFmtId="164" fontId="2" fillId="4" borderId="1" xfId="0" applyNumberFormat="1" applyFont="1" applyFill="1" applyBorder="1" applyProtection="1"/>
    <xf numFmtId="164" fontId="2" fillId="4" borderId="0" xfId="0" applyNumberFormat="1" applyFont="1" applyFill="1" applyBorder="1" applyProtection="1"/>
    <xf numFmtId="0" fontId="2" fillId="3" borderId="0" xfId="0" applyFont="1" applyFill="1" applyProtection="1"/>
    <xf numFmtId="0" fontId="7" fillId="4" borderId="0" xfId="0" applyFont="1" applyFill="1" applyAlignment="1" applyProtection="1">
      <alignment horizontal="left" wrapText="1"/>
    </xf>
    <xf numFmtId="0" fontId="8" fillId="4" borderId="0" xfId="3" applyFill="1" applyProtection="1"/>
    <xf numFmtId="9" fontId="3" fillId="4" borderId="0" xfId="2" applyFont="1" applyFill="1" applyProtection="1"/>
    <xf numFmtId="164" fontId="3" fillId="4" borderId="0" xfId="1" applyNumberFormat="1" applyFont="1" applyFill="1" applyProtection="1"/>
    <xf numFmtId="0" fontId="2" fillId="4" borderId="0" xfId="0" applyFont="1" applyFill="1" applyAlignment="1" applyProtection="1">
      <alignment horizontal="center"/>
    </xf>
    <xf numFmtId="0" fontId="5" fillId="4" borderId="0" xfId="0" applyFont="1" applyFill="1" applyProtection="1"/>
    <xf numFmtId="164" fontId="3" fillId="2" borderId="0" xfId="1" applyNumberFormat="1" applyFont="1" applyFill="1" applyProtection="1">
      <protection locked="0"/>
    </xf>
    <xf numFmtId="9" fontId="3" fillId="2" borderId="0" xfId="2" applyFont="1" applyFill="1" applyProtection="1">
      <protection locked="0"/>
    </xf>
    <xf numFmtId="0" fontId="6" fillId="4" borderId="0" xfId="0" applyFont="1" applyFill="1" applyAlignment="1" applyProtection="1">
      <alignment horizontal="center" wrapText="1"/>
    </xf>
    <xf numFmtId="0" fontId="7" fillId="4" borderId="0" xfId="0" applyFont="1" applyFill="1" applyAlignment="1" applyProtection="1">
      <alignment horizontal="left" wrapText="1"/>
    </xf>
  </cellXfs>
  <cellStyles count="4">
    <cellStyle name="Hyperlink" xfId="3" builtinId="8"/>
    <cellStyle name="Procent" xfId="2" builtinId="5"/>
    <cellStyle name="Standaard" xfId="0" builtinId="0"/>
    <cellStyle name="Valuta" xfId="1" builtinId="4"/>
  </cellStyles>
  <dxfs count="0"/>
  <tableStyles count="0" defaultTableStyle="TableStyleMedium2" defaultPivotStyle="PivotStyleLight16"/>
  <colors>
    <mruColors>
      <color rgb="FFEBE8F8"/>
      <color rgb="FFD7D2F2"/>
      <color rgb="FF5542C6"/>
      <color rgb="FF5542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1599132</xdr:colOff>
      <xdr:row>0</xdr:row>
      <xdr:rowOff>0</xdr:rowOff>
    </xdr:from>
    <xdr:to>
      <xdr:col>6</xdr:col>
      <xdr:colOff>0</xdr:colOff>
      <xdr:row>3</xdr:row>
      <xdr:rowOff>67460</xdr:rowOff>
    </xdr:to>
    <xdr:pic>
      <xdr:nvPicPr>
        <xdr:cNvPr id="3" name="Afbeelding 2">
          <a:extLst>
            <a:ext uri="{FF2B5EF4-FFF2-40B4-BE49-F238E27FC236}">
              <a16:creationId xmlns:a16="http://schemas.microsoft.com/office/drawing/2014/main" id="{2BC727DF-35D7-493E-B250-F04F99E4FA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60892" y="0"/>
          <a:ext cx="2233728" cy="59324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ijksoverheid.nl/onderwerpen/coronavirus-financiele-regelingen/overzicht-financiele-regelingen/now/informatie-ter-voorbereiding-op-het-aanvragen-van-now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E3199-3646-49EE-8270-341546CA5BE5}">
  <dimension ref="A1:F60"/>
  <sheetViews>
    <sheetView tabSelected="1" workbookViewId="0">
      <selection activeCell="D9" sqref="D9"/>
    </sheetView>
  </sheetViews>
  <sheetFormatPr defaultColWidth="0" defaultRowHeight="13.8" zeroHeight="1" x14ac:dyDescent="0.25"/>
  <cols>
    <col min="1" max="1" width="64.5546875" style="4" customWidth="1"/>
    <col min="2" max="2" width="26.21875" style="4" customWidth="1"/>
    <col min="3" max="3" width="3.44140625" style="12" customWidth="1"/>
    <col min="4" max="4" width="26.21875" style="4" customWidth="1"/>
    <col min="5" max="5" width="3.44140625" style="12" customWidth="1"/>
    <col min="6" max="6" width="26.21875" style="4" customWidth="1"/>
    <col min="7" max="16384" width="8.88671875" style="4" hidden="1"/>
  </cols>
  <sheetData>
    <row r="1" spans="1:6" x14ac:dyDescent="0.25">
      <c r="A1" s="18" t="s">
        <v>18</v>
      </c>
      <c r="B1" s="1"/>
      <c r="C1" s="1"/>
      <c r="D1" s="1"/>
      <c r="E1" s="1"/>
      <c r="F1" s="1"/>
    </row>
    <row r="2" spans="1:6" x14ac:dyDescent="0.25">
      <c r="A2" s="1"/>
      <c r="B2" s="1"/>
      <c r="C2" s="1"/>
      <c r="D2" s="1"/>
      <c r="E2" s="1"/>
      <c r="F2" s="1"/>
    </row>
    <row r="3" spans="1:6" x14ac:dyDescent="0.25">
      <c r="A3" s="1"/>
      <c r="B3" s="1"/>
      <c r="C3" s="1"/>
      <c r="D3" s="1"/>
      <c r="E3" s="1"/>
      <c r="F3" s="1"/>
    </row>
    <row r="4" spans="1:6" x14ac:dyDescent="0.25">
      <c r="A4" s="1" t="s">
        <v>0</v>
      </c>
      <c r="B4" s="19"/>
      <c r="C4" s="16"/>
      <c r="D4" s="1"/>
      <c r="E4" s="16"/>
      <c r="F4" s="1"/>
    </row>
    <row r="5" spans="1:6" x14ac:dyDescent="0.25">
      <c r="A5" s="1" t="s">
        <v>1</v>
      </c>
      <c r="B5" s="19"/>
      <c r="C5" s="16"/>
      <c r="D5" s="1"/>
      <c r="E5" s="16"/>
      <c r="F5" s="1"/>
    </row>
    <row r="6" spans="1:6" x14ac:dyDescent="0.25">
      <c r="A6" s="1"/>
      <c r="B6" s="1"/>
      <c r="C6" s="1"/>
      <c r="D6" s="1"/>
      <c r="E6" s="1"/>
      <c r="F6" s="1"/>
    </row>
    <row r="7" spans="1:6" x14ac:dyDescent="0.25">
      <c r="A7" s="1" t="s">
        <v>11</v>
      </c>
      <c r="B7" s="17" t="s">
        <v>2</v>
      </c>
      <c r="C7" s="17"/>
      <c r="D7" s="17" t="s">
        <v>3</v>
      </c>
      <c r="E7" s="17"/>
      <c r="F7" s="17" t="s">
        <v>4</v>
      </c>
    </row>
    <row r="8" spans="1:6" x14ac:dyDescent="0.25">
      <c r="A8" s="1" t="s">
        <v>7</v>
      </c>
      <c r="B8" s="19"/>
      <c r="C8" s="16"/>
      <c r="D8" s="19"/>
      <c r="E8" s="16"/>
      <c r="F8" s="19"/>
    </row>
    <row r="9" spans="1:6" x14ac:dyDescent="0.25">
      <c r="A9" s="1" t="s">
        <v>22</v>
      </c>
      <c r="B9" s="20"/>
      <c r="C9" s="15"/>
      <c r="D9" s="20"/>
      <c r="E9" s="15"/>
      <c r="F9" s="20"/>
    </row>
    <row r="10" spans="1:6" x14ac:dyDescent="0.25">
      <c r="A10" s="1"/>
      <c r="B10" s="2" t="b">
        <f>B11&gt;B12</f>
        <v>0</v>
      </c>
      <c r="C10" s="3"/>
      <c r="D10" s="2" t="b">
        <f>D11&gt;D12</f>
        <v>0</v>
      </c>
      <c r="E10" s="3"/>
      <c r="F10" s="2" t="b">
        <f>F11&gt;F12</f>
        <v>0</v>
      </c>
    </row>
    <row r="11" spans="1:6" x14ac:dyDescent="0.25">
      <c r="A11" s="1" t="s">
        <v>5</v>
      </c>
      <c r="B11" s="5">
        <f>IF(ISERROR(($B$4/4-#REF!)/($B$4/4)),0,($B$4/4-#REF!)/($B$4/4))</f>
        <v>0</v>
      </c>
      <c r="C11" s="5"/>
      <c r="D11" s="5">
        <f>IF(ISERROR(($B$4/4-D8)/($B$4/4)),0,($B$4/4-D8)/($B$4/4))</f>
        <v>0</v>
      </c>
      <c r="E11" s="5"/>
      <c r="F11" s="5">
        <f>IF(ISERROR(($B$4/4-F8)/($B$4/4)),0,($B$4/4-F8)/($B$4/4))</f>
        <v>0</v>
      </c>
    </row>
    <row r="12" spans="1:6" x14ac:dyDescent="0.25">
      <c r="A12" s="1" t="s">
        <v>6</v>
      </c>
      <c r="B12" s="6">
        <v>0.2</v>
      </c>
      <c r="C12" s="6"/>
      <c r="D12" s="6">
        <v>0.3</v>
      </c>
      <c r="E12" s="6"/>
      <c r="F12" s="6">
        <v>0.3</v>
      </c>
    </row>
    <row r="13" spans="1:6" x14ac:dyDescent="0.25">
      <c r="A13" s="1" t="s">
        <v>14</v>
      </c>
      <c r="B13" s="6">
        <v>0.1</v>
      </c>
      <c r="C13" s="6"/>
      <c r="D13" s="6">
        <v>0.15</v>
      </c>
      <c r="E13" s="6"/>
      <c r="F13" s="6">
        <v>0.2</v>
      </c>
    </row>
    <row r="14" spans="1:6" x14ac:dyDescent="0.25">
      <c r="A14" s="1"/>
      <c r="B14" s="7" t="b">
        <f>B9&gt;B13</f>
        <v>0</v>
      </c>
      <c r="C14" s="8"/>
      <c r="D14" s="7" t="b">
        <f>D9&gt;D13</f>
        <v>0</v>
      </c>
      <c r="E14" s="8"/>
      <c r="F14" s="7" t="b">
        <f>F9&gt;F13</f>
        <v>0</v>
      </c>
    </row>
    <row r="15" spans="1:6" x14ac:dyDescent="0.25">
      <c r="A15" s="1" t="s">
        <v>8</v>
      </c>
      <c r="B15" s="9">
        <f>3*$B$5</f>
        <v>0</v>
      </c>
      <c r="C15" s="9"/>
      <c r="D15" s="9">
        <f>3*$B$5</f>
        <v>0</v>
      </c>
      <c r="E15" s="9"/>
      <c r="F15" s="9">
        <f>3*$B$5</f>
        <v>0</v>
      </c>
    </row>
    <row r="16" spans="1:6" x14ac:dyDescent="0.25">
      <c r="A16" s="1" t="s">
        <v>9</v>
      </c>
      <c r="B16" s="10">
        <f>0.4*B15</f>
        <v>0</v>
      </c>
      <c r="C16" s="11"/>
      <c r="D16" s="10">
        <f t="shared" ref="D16:F16" si="0">0.4*D15</f>
        <v>0</v>
      </c>
      <c r="E16" s="11"/>
      <c r="F16" s="10">
        <f t="shared" si="0"/>
        <v>0</v>
      </c>
    </row>
    <row r="17" spans="1:6" x14ac:dyDescent="0.25">
      <c r="A17" s="1" t="s">
        <v>10</v>
      </c>
      <c r="B17" s="9">
        <f>B15+B16</f>
        <v>0</v>
      </c>
      <c r="C17" s="9"/>
      <c r="D17" s="9">
        <f t="shared" ref="D17:F17" si="1">D15+D16</f>
        <v>0</v>
      </c>
      <c r="E17" s="9"/>
      <c r="F17" s="9">
        <f t="shared" si="1"/>
        <v>0</v>
      </c>
    </row>
    <row r="18" spans="1:6" x14ac:dyDescent="0.25">
      <c r="A18" s="1"/>
      <c r="B18" s="1"/>
      <c r="C18" s="1"/>
      <c r="D18" s="1"/>
      <c r="E18" s="1"/>
      <c r="F18" s="1"/>
    </row>
    <row r="19" spans="1:6" x14ac:dyDescent="0.25">
      <c r="A19" s="1" t="s">
        <v>13</v>
      </c>
      <c r="B19" s="9">
        <f>B11*B17*0.8*B10</f>
        <v>0</v>
      </c>
      <c r="C19" s="1"/>
      <c r="D19" s="9">
        <f>D11*D17*0.8*D10</f>
        <v>0</v>
      </c>
      <c r="E19" s="1"/>
      <c r="F19" s="9">
        <f>F11*F17*0.8*F10</f>
        <v>0</v>
      </c>
    </row>
    <row r="20" spans="1:6" x14ac:dyDescent="0.25">
      <c r="A20" s="1" t="s">
        <v>12</v>
      </c>
      <c r="B20" s="10">
        <f>-1*(B9-0.1)*B14*B19</f>
        <v>0</v>
      </c>
      <c r="C20" s="1"/>
      <c r="D20" s="10">
        <f>-1*(D9-0.15)*D14*D19</f>
        <v>0</v>
      </c>
      <c r="E20" s="1"/>
      <c r="F20" s="10">
        <f>-1*(F9-0.2)*F14*F19</f>
        <v>0</v>
      </c>
    </row>
    <row r="21" spans="1:6" x14ac:dyDescent="0.25">
      <c r="A21" s="1" t="s">
        <v>15</v>
      </c>
      <c r="B21" s="9">
        <f>B19+B20</f>
        <v>0</v>
      </c>
      <c r="C21" s="1"/>
      <c r="D21" s="9">
        <f>D19+D20</f>
        <v>0</v>
      </c>
      <c r="E21" s="1"/>
      <c r="F21" s="9">
        <f>F19+F20</f>
        <v>0</v>
      </c>
    </row>
    <row r="22" spans="1:6" x14ac:dyDescent="0.25">
      <c r="A22" s="1"/>
      <c r="B22" s="1"/>
      <c r="C22" s="1"/>
      <c r="D22" s="1"/>
      <c r="E22" s="1"/>
      <c r="F22" s="1"/>
    </row>
    <row r="23" spans="1:6" x14ac:dyDescent="0.25">
      <c r="A23" s="1" t="s">
        <v>16</v>
      </c>
      <c r="B23" s="9">
        <f>0.8*B21</f>
        <v>0</v>
      </c>
      <c r="C23" s="1"/>
      <c r="D23" s="9">
        <f>0.8*D21</f>
        <v>0</v>
      </c>
      <c r="E23" s="1"/>
      <c r="F23" s="9">
        <f>0.8*F21</f>
        <v>0</v>
      </c>
    </row>
    <row r="24" spans="1:6" x14ac:dyDescent="0.25">
      <c r="A24" s="1" t="s">
        <v>17</v>
      </c>
      <c r="B24" s="9">
        <f>B23/3</f>
        <v>0</v>
      </c>
      <c r="C24" s="1"/>
      <c r="D24" s="9">
        <f>D23/3</f>
        <v>0</v>
      </c>
      <c r="E24" s="1"/>
      <c r="F24" s="9">
        <f>F23/3</f>
        <v>0</v>
      </c>
    </row>
    <row r="25" spans="1:6" x14ac:dyDescent="0.25">
      <c r="A25" s="1"/>
      <c r="B25" s="9"/>
      <c r="C25" s="1"/>
      <c r="D25" s="9"/>
      <c r="E25" s="1"/>
      <c r="F25" s="9"/>
    </row>
    <row r="26" spans="1:6" x14ac:dyDescent="0.25">
      <c r="A26" s="1"/>
      <c r="B26" s="1"/>
      <c r="C26" s="1"/>
      <c r="D26" s="1"/>
      <c r="E26" s="1"/>
      <c r="F26" s="1"/>
    </row>
    <row r="27" spans="1:6" s="12" customFormat="1" ht="13.8" customHeight="1" x14ac:dyDescent="0.25">
      <c r="A27" s="22" t="s">
        <v>20</v>
      </c>
      <c r="B27" s="22"/>
      <c r="C27" s="22"/>
      <c r="D27" s="22"/>
      <c r="E27" s="22"/>
      <c r="F27" s="22"/>
    </row>
    <row r="28" spans="1:6" s="12" customFormat="1" x14ac:dyDescent="0.25">
      <c r="A28" s="22"/>
      <c r="B28" s="22"/>
      <c r="C28" s="22"/>
      <c r="D28" s="22"/>
      <c r="E28" s="22"/>
      <c r="F28" s="22"/>
    </row>
    <row r="29" spans="1:6" s="12" customFormat="1" x14ac:dyDescent="0.25">
      <c r="A29" s="22"/>
      <c r="B29" s="22"/>
      <c r="C29" s="22"/>
      <c r="D29" s="22"/>
      <c r="E29" s="22"/>
      <c r="F29" s="22"/>
    </row>
    <row r="30" spans="1:6" s="12" customFormat="1" ht="36" customHeight="1" x14ac:dyDescent="0.25">
      <c r="A30" s="22" t="s">
        <v>23</v>
      </c>
      <c r="B30" s="22"/>
      <c r="C30" s="22"/>
      <c r="D30" s="22"/>
      <c r="E30" s="22"/>
      <c r="F30" s="22"/>
    </row>
    <row r="31" spans="1:6" s="12" customFormat="1" x14ac:dyDescent="0.25">
      <c r="A31" s="13"/>
      <c r="B31" s="13"/>
      <c r="C31" s="13"/>
      <c r="D31" s="13"/>
      <c r="E31" s="13"/>
      <c r="F31" s="13"/>
    </row>
    <row r="32" spans="1:6" s="12" customFormat="1" ht="14.4" x14ac:dyDescent="0.3">
      <c r="A32" s="14" t="s">
        <v>21</v>
      </c>
      <c r="B32" s="1"/>
      <c r="C32" s="1"/>
      <c r="D32" s="1"/>
      <c r="E32" s="1"/>
      <c r="F32" s="1"/>
    </row>
    <row r="33" spans="1:6" s="12" customFormat="1" x14ac:dyDescent="0.25">
      <c r="A33" s="1"/>
      <c r="B33" s="1"/>
      <c r="C33" s="1"/>
      <c r="D33" s="1"/>
      <c r="E33" s="1"/>
      <c r="F33" s="1"/>
    </row>
    <row r="34" spans="1:6" s="12" customFormat="1" x14ac:dyDescent="0.25">
      <c r="A34" s="21" t="s">
        <v>19</v>
      </c>
      <c r="B34" s="21"/>
      <c r="C34" s="21"/>
      <c r="D34" s="21"/>
      <c r="E34" s="21"/>
      <c r="F34" s="21"/>
    </row>
    <row r="35" spans="1:6" s="12" customFormat="1" x14ac:dyDescent="0.25">
      <c r="A35" s="21"/>
      <c r="B35" s="21"/>
      <c r="C35" s="21"/>
      <c r="D35" s="21"/>
      <c r="E35" s="21"/>
      <c r="F35" s="21"/>
    </row>
    <row r="36" spans="1:6" hidden="1" x14ac:dyDescent="0.25"/>
    <row r="37" spans="1:6" hidden="1" x14ac:dyDescent="0.25"/>
    <row r="38" spans="1:6" hidden="1" x14ac:dyDescent="0.25"/>
    <row r="39" spans="1:6" hidden="1" x14ac:dyDescent="0.25"/>
    <row r="40" spans="1:6" hidden="1" x14ac:dyDescent="0.25"/>
    <row r="41" spans="1:6" hidden="1" x14ac:dyDescent="0.25"/>
    <row r="42" spans="1:6" hidden="1" x14ac:dyDescent="0.25"/>
    <row r="43" spans="1:6" hidden="1" x14ac:dyDescent="0.25"/>
    <row r="44" spans="1:6" hidden="1" x14ac:dyDescent="0.25"/>
    <row r="45" spans="1:6" hidden="1" x14ac:dyDescent="0.25"/>
    <row r="46" spans="1:6" hidden="1" x14ac:dyDescent="0.25"/>
    <row r="47" spans="1:6" hidden="1" x14ac:dyDescent="0.25"/>
    <row r="48" spans="1:6"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sheetData>
  <sheetProtection algorithmName="SHA-512" hashValue="uVqAimhMX5vxPvUq4X5Op9H1fdHEkVl64jN3kWGslv+PU+oRVzErz8EU3E9e/TBQiR3X1TNXdfEkQyvNQ0J1OQ==" saltValue="GKQ3jFydGTxGkxANfUsx0Q==" spinCount="100000" sheet="1" objects="1" scenarios="1" selectLockedCells="1"/>
  <mergeCells count="3">
    <mergeCell ref="A34:F35"/>
    <mergeCell ref="A27:F29"/>
    <mergeCell ref="A30:F30"/>
  </mergeCells>
  <hyperlinks>
    <hyperlink ref="A32" r:id="rId1" display="https://www.rijksoverheid.nl/onderwerpen/coronavirus-financiele-regelingen/overzicht-financiele-regelingen/now/informatie-ter-voorbereiding-op-het-aanvragen-van-now3" xr:uid="{EC243201-DA7D-47E1-8F84-5B875F0300FE}"/>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875C95762BCD4583F9DD18C18D76D8" ma:contentTypeVersion="12" ma:contentTypeDescription="Create a new document." ma:contentTypeScope="" ma:versionID="515e8e5fc8ddfafe47c32d432969700b">
  <xsd:schema xmlns:xsd="http://www.w3.org/2001/XMLSchema" xmlns:xs="http://www.w3.org/2001/XMLSchema" xmlns:p="http://schemas.microsoft.com/office/2006/metadata/properties" xmlns:ns2="9eed14c2-6d75-4187-92b0-e3c6a0ccea0c" xmlns:ns3="3734fefb-6f35-43c0-a3c0-d902303c57b9" targetNamespace="http://schemas.microsoft.com/office/2006/metadata/properties" ma:root="true" ma:fieldsID="66a132f094fb22aaf2658464a17bbb89" ns2:_="" ns3:_="">
    <xsd:import namespace="9eed14c2-6d75-4187-92b0-e3c6a0ccea0c"/>
    <xsd:import namespace="3734fefb-6f35-43c0-a3c0-d902303c57b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ed14c2-6d75-4187-92b0-e3c6a0ccea0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4fefb-6f35-43c0-a3c0-d902303c57b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4D7DD6-490D-4A20-801B-B084CB46680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F416FF3-E78B-404D-9DD8-7E1D6B64CA12}">
  <ds:schemaRefs>
    <ds:schemaRef ds:uri="http://schemas.microsoft.com/sharepoint/v3/contenttype/forms"/>
  </ds:schemaRefs>
</ds:datastoreItem>
</file>

<file path=customXml/itemProps3.xml><?xml version="1.0" encoding="utf-8"?>
<ds:datastoreItem xmlns:ds="http://schemas.openxmlformats.org/officeDocument/2006/customXml" ds:itemID="{8D4AAFAB-F8D9-4020-8675-AA421E9F61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ed14c2-6d75-4187-92b0-e3c6a0ccea0c"/>
    <ds:schemaRef ds:uri="3734fefb-6f35-43c0-a3c0-d902303c57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 van Toer</dc:creator>
  <cp:lastModifiedBy>Marcel van Toer</cp:lastModifiedBy>
  <dcterms:created xsi:type="dcterms:W3CDTF">2020-11-03T08:53:50Z</dcterms:created>
  <dcterms:modified xsi:type="dcterms:W3CDTF">2020-11-03T14:24:12Z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0x01010082875C95762BCD4583F9DD18C18D76D8</vt:lpwstr>
  </property>
</Properties>
</file>